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defaultThemeVersion="124226"/>
  <mc:AlternateContent xmlns:mc="http://schemas.openxmlformats.org/markup-compatibility/2006">
    <mc:Choice Requires="x15">
      <x15ac:absPath xmlns:x15ac="http://schemas.microsoft.com/office/spreadsheetml/2010/11/ac" url="E:\Văn bản - Tài liệu 2022\BÁO CÁO ICT_INDEX\"/>
    </mc:Choice>
  </mc:AlternateContent>
  <xr:revisionPtr revIDLastSave="0" documentId="13_ncr:1_{5CDB676A-EEDA-42E8-AD07-482946AE1274}" xr6:coauthVersionLast="36" xr6:coauthVersionMax="36" xr10:uidLastSave="{00000000-0000-0000-0000-000000000000}"/>
  <bookViews>
    <workbookView xWindow="0" yWindow="0" windowWidth="28800" windowHeight="12225" xr2:uid="{00000000-000D-0000-FFFF-FFFF00000000}"/>
  </bookViews>
  <sheets>
    <sheet name="Phiếu điều tra" sheetId="1" r:id="rId1"/>
  </sheets>
  <calcPr calcId="191029"/>
</workbook>
</file>

<file path=xl/calcChain.xml><?xml version="1.0" encoding="utf-8"?>
<calcChain xmlns="http://schemas.openxmlformats.org/spreadsheetml/2006/main">
  <c r="H26" i="1" l="1"/>
  <c r="H28" i="1"/>
  <c r="H29" i="1"/>
  <c r="H27" i="1" l="1"/>
  <c r="H25" i="1"/>
  <c r="H44" i="1" l="1"/>
  <c r="H45" i="1"/>
  <c r="H46" i="1"/>
  <c r="H47" i="1"/>
  <c r="H43" i="1"/>
  <c r="H38" i="1"/>
  <c r="H39" i="1"/>
  <c r="H40" i="1"/>
  <c r="H41" i="1"/>
  <c r="H36" i="1"/>
  <c r="H37" i="1"/>
  <c r="H13" i="1"/>
  <c r="H15" i="1"/>
  <c r="H17" i="1"/>
  <c r="H16" i="1"/>
  <c r="H14" i="1"/>
</calcChain>
</file>

<file path=xl/sharedStrings.xml><?xml version="1.0" encoding="utf-8"?>
<sst xmlns="http://schemas.openxmlformats.org/spreadsheetml/2006/main" count="80" uniqueCount="65">
  <si>
    <t>THÔNG TIN CHUNG</t>
  </si>
  <si>
    <t>Chỉ tiêu</t>
  </si>
  <si>
    <t>Giải thích biến động</t>
  </si>
  <si>
    <t>HẠ TẦNG KỸ THUẬT CNTT</t>
  </si>
  <si>
    <t>Đơn vị tính</t>
  </si>
  <si>
    <t>Người</t>
  </si>
  <si>
    <t>STT</t>
  </si>
  <si>
    <t>HẠ TẦNG NHÂN LỰC CNTT</t>
  </si>
  <si>
    <t>B.</t>
  </si>
  <si>
    <t>A.</t>
  </si>
  <si>
    <t>D.</t>
  </si>
  <si>
    <t>C.</t>
  </si>
  <si>
    <t>ỨNG DỤNG CNTT</t>
  </si>
  <si>
    <t>I</t>
  </si>
  <si>
    <t>III</t>
  </si>
  <si>
    <t>9.1</t>
  </si>
  <si>
    <t>9.2</t>
  </si>
  <si>
    <t>%</t>
  </si>
  <si>
    <t>Doanh nghiệp</t>
  </si>
  <si>
    <t>Hộ</t>
  </si>
  <si>
    <t>Tỷ lệ biết đọc biết viết ở người lớn (từ 15 tuổi trở lên)</t>
  </si>
  <si>
    <t>10.1</t>
  </si>
  <si>
    <t>10.2</t>
  </si>
  <si>
    <t>10.3</t>
  </si>
  <si>
    <t>Trường</t>
  </si>
  <si>
    <t>Sinh viên</t>
  </si>
  <si>
    <t>HẠ TẦNG NHÂN LỰC CỦA XÃ HỘI</t>
  </si>
  <si>
    <t>SẢN XUẤT - KINH DOANH TRONG LĨNH VỰC CNTT</t>
  </si>
  <si>
    <t>E.</t>
  </si>
  <si>
    <t>Tổng số lao động CNTT</t>
  </si>
  <si>
    <t>Lao động lĩnh vực phần cứng, điện tử</t>
  </si>
  <si>
    <t>Lao động lĩnh vực nội dung số</t>
  </si>
  <si>
    <t>Lao động lĩnh vực phần mềm</t>
  </si>
  <si>
    <t>Lao động lĩnh vực dịch vụ CNTT (trừ kinh doanh, phân phối)</t>
  </si>
  <si>
    <t>Lao động lĩnh vực kinh doanh, phân phối các sản phẩm, dịch vụ CNTT</t>
  </si>
  <si>
    <t>LAO ĐỘNG CNTT VÀ THU NHẬP</t>
  </si>
  <si>
    <t>Thu nhập bình quân của lao động lĩnh vực phần cứng, điện tử</t>
  </si>
  <si>
    <t>Thu nhập bình quân của lao động lĩnh vực kinh doanh, phân phối các sản phẩm, dịch vụ CNTT</t>
  </si>
  <si>
    <t>Thu nhập bình quân của lao động lĩnh vực dịch vụ CNTT (trừ kinh doanh, phân phối)</t>
  </si>
  <si>
    <t>Thu nhập bình quân của lao động lĩnh vực nội dung số</t>
  </si>
  <si>
    <t>Thu nhập bình quân của lao động lĩnh vực phần mềm</t>
  </si>
  <si>
    <t>9.3</t>
  </si>
  <si>
    <t>9.4</t>
  </si>
  <si>
    <t>9.5</t>
  </si>
  <si>
    <t>Triệu VND
/người</t>
  </si>
  <si>
    <t>Thu nhập bình quân hàng năm của 1 lao động CNTT</t>
  </si>
  <si>
    <t>Dân số</t>
  </si>
  <si>
    <t>Dân số độ tuổi học đại học (18-24)</t>
  </si>
  <si>
    <t>Tổng số lao động của các doanh nghiệp</t>
  </si>
  <si>
    <t>10.4</t>
  </si>
  <si>
    <t>Số trường đại học, cao đẳng trên địa bàn tỉnh</t>
  </si>
  <si>
    <t>Số trường đại học, cao đẳng trên địa bàn tỉnh có đào tạo chuyên ngành CNTT-TT</t>
  </si>
  <si>
    <t>10.5</t>
  </si>
  <si>
    <t>Năm 2020</t>
  </si>
  <si>
    <t>Tổng số hộ gia đình</t>
  </si>
  <si>
    <t>Tổng số doanh nghiệp</t>
  </si>
  <si>
    <t>Tổng số sinh viên đại học, cao đẳng trên địa bàn tỉnh (Theo Niên giám thống kê)</t>
  </si>
  <si>
    <t>Tổng số học sinh phổ thông (Theo Niên giám thống kê)</t>
  </si>
  <si>
    <t>Học sinh</t>
  </si>
  <si>
    <t>PHIẾU THU THẬP SỐ LIỆU VỀ MỨC ĐỘ SẴN SÀNG
 CHO PHÁT TRIỂN VÀ ỨNG DỤNG CNTT-TT NĂM 2022</t>
  </si>
  <si>
    <t>Năm 2021</t>
  </si>
  <si>
    <t>Tên cơ quan, đơn vị:</t>
  </si>
  <si>
    <t>Họ và tên người báo cáo:</t>
  </si>
  <si>
    <t>Số điện thoại di động:</t>
  </si>
  <si>
    <r>
      <rPr>
        <b/>
        <sz val="11"/>
        <color theme="1"/>
        <rFont val="Times New Roman"/>
        <family val="1"/>
      </rPr>
      <t>Hướng dẫn chung:</t>
    </r>
    <r>
      <rPr>
        <sz val="11"/>
        <color theme="1"/>
        <rFont val="Times New Roman"/>
        <family val="1"/>
      </rPr>
      <t xml:space="preserve">
• Những trường hợp không có được số liệu chính xác, có thể sử dụng số ước tính gần đúng nhất có thể.
• Thời điểm và số liệu thống kê:
 - Cột Năm 2020: lấy số liệu tính đến 31/12/2020. 
</t>
    </r>
    <r>
      <rPr>
        <sz val="11"/>
        <color rgb="FFFF0000"/>
        <rFont val="Times New Roman"/>
        <family val="1"/>
      </rPr>
      <t xml:space="preserve"> - </t>
    </r>
    <r>
      <rPr>
        <sz val="11"/>
        <color theme="1"/>
        <rFont val="Times New Roman"/>
        <family val="1"/>
      </rPr>
      <t xml:space="preserve">Cột Năm 2021: lấy số liệu tính đến 31/12/2021.
 </t>
    </r>
    <r>
      <rPr>
        <sz val="11"/>
        <color rgb="FFFF0000"/>
        <rFont val="Times New Roman"/>
        <family val="1"/>
      </rPr>
      <t>-</t>
    </r>
    <r>
      <rPr>
        <sz val="11"/>
        <color theme="1"/>
        <rFont val="Times New Roman"/>
        <family val="1"/>
      </rPr>
      <t xml:space="preserve"> Cột Giải thích biến động: Khi số liệu có sự thay đổi lớn giữa các năm (trên 20%), đề nghị giải thích lý do.
• Sau khi điền phiếu điều tra, đề nghị ghi rõ tên và thông tin liên hệ của cán bộ xử lý vào cuối phiếu điều tra để liên lạc, trao đổi khi cần.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</si>
</sst>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3"/>
      <scheme val="minor"/>
    </font>
    <font>
      <sz val="11"/>
      <color theme="1"/>
      <name val="Calibri"/>
      <family val="2"/>
      <charset val="163"/>
      <scheme val="minor"/>
    </font>
    <font>
      <b/>
      <sz val="13"/>
      <color theme="1"/>
      <name val="Times New Roman"/>
      <family val="1"/>
    </font>
    <font>
      <b/>
      <sz val="13"/>
      <color rgb="FFFF0000"/>
      <name val="Times New Roman"/>
      <family val="1"/>
    </font>
    <font>
      <sz val="11"/>
      <color theme="1"/>
      <name val="Times New Roman"/>
      <family val="1"/>
    </font>
    <font>
      <sz val="12"/>
      <color theme="1"/>
      <name val="Times New Roman"/>
      <family val="1"/>
    </font>
    <font>
      <sz val="11"/>
      <color rgb="FFFF0000"/>
      <name val="Times New Roman"/>
      <family val="1"/>
    </font>
    <font>
      <b/>
      <sz val="11"/>
      <color theme="1"/>
      <name val="Times New Roman"/>
      <family val="1"/>
    </font>
    <font>
      <b/>
      <sz val="12"/>
      <color theme="1"/>
      <name val="Times New Roman"/>
      <family val="1"/>
    </font>
    <font>
      <b/>
      <strike/>
      <sz val="11"/>
      <color theme="1"/>
      <name val="Times New Roman"/>
      <family val="1"/>
    </font>
    <font>
      <strike/>
      <sz val="11"/>
      <color theme="1"/>
      <name val="Times New Roman"/>
      <family val="1"/>
    </font>
  </fonts>
  <fills count="3">
    <fill>
      <patternFill patternType="none"/>
    </fill>
    <fill>
      <patternFill patternType="gray125"/>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67">
    <xf numFmtId="0" fontId="0" fillId="0" borderId="0" xfId="0"/>
    <xf numFmtId="0" fontId="7"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horizontal="right" vertical="center" wrapText="1"/>
    </xf>
    <xf numFmtId="0" fontId="7" fillId="0" borderId="5" xfId="0" applyFont="1" applyFill="1" applyBorder="1" applyAlignment="1">
      <alignment vertical="center" wrapText="1"/>
    </xf>
    <xf numFmtId="0" fontId="7" fillId="0" borderId="1" xfId="0" applyFont="1" applyFill="1" applyBorder="1" applyAlignment="1">
      <alignment horizontal="center" vertical="center" wrapText="1"/>
    </xf>
    <xf numFmtId="10" fontId="4" fillId="0" borderId="1" xfId="1" applyNumberFormat="1" applyFont="1" applyFill="1" applyBorder="1" applyAlignment="1">
      <alignment horizontal="right" vertical="center" wrapText="1"/>
    </xf>
    <xf numFmtId="0" fontId="7" fillId="0" borderId="1" xfId="0" applyFont="1" applyFill="1" applyBorder="1" applyAlignment="1">
      <alignment vertical="center" wrapText="1"/>
    </xf>
    <xf numFmtId="0" fontId="4" fillId="0" borderId="0" xfId="0" applyFont="1" applyFill="1" applyBorder="1"/>
    <xf numFmtId="3" fontId="7"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xf>
    <xf numFmtId="0" fontId="4" fillId="0" borderId="1" xfId="0" applyFont="1" applyFill="1" applyBorder="1" applyAlignment="1">
      <alignment vertical="center"/>
    </xf>
    <xf numFmtId="0" fontId="10" fillId="0" borderId="0" xfId="0" applyFont="1" applyFill="1" applyBorder="1"/>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4" fillId="0" borderId="1" xfId="0" applyFont="1" applyFill="1" applyBorder="1" applyAlignment="1">
      <alignment horizontal="center" vertical="center"/>
    </xf>
    <xf numFmtId="3" fontId="9" fillId="0" borderId="1" xfId="0" applyNumberFormat="1" applyFont="1" applyFill="1" applyBorder="1" applyAlignment="1">
      <alignment horizontal="right" vertical="center" wrapText="1"/>
    </xf>
    <xf numFmtId="0" fontId="9" fillId="0" borderId="1" xfId="0" applyFont="1" applyFill="1" applyBorder="1" applyAlignment="1">
      <alignment vertical="center" wrapText="1"/>
    </xf>
    <xf numFmtId="0" fontId="7" fillId="0" borderId="8" xfId="0" applyFont="1" applyFill="1" applyBorder="1" applyAlignment="1">
      <alignment horizontal="center" vertical="center"/>
    </xf>
    <xf numFmtId="0" fontId="3" fillId="0" borderId="0" xfId="0" applyFont="1" applyFill="1" applyAlignment="1">
      <alignment vertical="center" wrapText="1"/>
    </xf>
    <xf numFmtId="0" fontId="4" fillId="0" borderId="0" xfId="0" applyFont="1" applyFill="1"/>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horizontal="center" vertical="center" wrapText="1"/>
    </xf>
    <xf numFmtId="0" fontId="6" fillId="0" borderId="0" xfId="0" applyFont="1" applyFill="1" applyAlignment="1">
      <alignment vertical="center" wrapText="1"/>
    </xf>
    <xf numFmtId="0" fontId="4" fillId="0" borderId="0" xfId="0" applyFont="1" applyFill="1" applyAlignment="1">
      <alignment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7" fillId="0" borderId="0" xfId="0"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3" fontId="7" fillId="0" borderId="6" xfId="0" applyNumberFormat="1" applyFont="1" applyFill="1" applyBorder="1" applyAlignment="1">
      <alignment horizontal="righ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6" fillId="0" borderId="7"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7" fillId="0" borderId="0" xfId="0" applyFont="1" applyFill="1" applyAlignment="1">
      <alignment horizontal="center" vertical="center"/>
    </xf>
    <xf numFmtId="3" fontId="7" fillId="0"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2" borderId="5" xfId="0" applyFont="1" applyFill="1" applyBorder="1" applyAlignment="1">
      <alignment horizontal="center" vertical="center"/>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7" fillId="0" borderId="0" xfId="0" applyFont="1" applyFill="1" applyBorder="1" applyAlignment="1">
      <alignment horizontal="left" vertical="center"/>
    </xf>
    <xf numFmtId="0" fontId="7" fillId="2" borderId="1" xfId="0" applyFont="1" applyFill="1" applyBorder="1" applyAlignment="1">
      <alignment horizontal="center" vertical="center"/>
    </xf>
    <xf numFmtId="0" fontId="7" fillId="0" borderId="0" xfId="0" applyFont="1" applyFill="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0" borderId="3"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7"/>
  <sheetViews>
    <sheetView tabSelected="1" zoomScaleSheetLayoutView="100" workbookViewId="0">
      <selection activeCell="I4" sqref="I4"/>
    </sheetView>
  </sheetViews>
  <sheetFormatPr defaultColWidth="9" defaultRowHeight="15.75" x14ac:dyDescent="0.25"/>
  <cols>
    <col min="1" max="1" width="7" style="44" customWidth="1"/>
    <col min="2" max="2" width="34.7109375" style="45" customWidth="1"/>
    <col min="3" max="3" width="22.140625" style="27" customWidth="1"/>
    <col min="4" max="4" width="12.28515625" style="26" customWidth="1"/>
    <col min="5" max="6" width="12.7109375" style="27" customWidth="1"/>
    <col min="7" max="7" width="20.28515625" style="27" customWidth="1"/>
    <col min="8" max="8" width="16.85546875" style="35" customWidth="1"/>
    <col min="9" max="9" width="17.28515625" style="23" customWidth="1"/>
    <col min="10" max="16384" width="9" style="23"/>
  </cols>
  <sheetData>
    <row r="1" spans="1:9" ht="18" customHeight="1" x14ac:dyDescent="0.25">
      <c r="A1" s="24"/>
      <c r="B1" s="25"/>
      <c r="C1" s="24"/>
      <c r="F1" s="24"/>
      <c r="G1" s="24"/>
      <c r="H1" s="28"/>
    </row>
    <row r="2" spans="1:9" ht="40.700000000000003" customHeight="1" x14ac:dyDescent="0.25">
      <c r="A2" s="60" t="s">
        <v>59</v>
      </c>
      <c r="B2" s="60"/>
      <c r="C2" s="60"/>
      <c r="D2" s="60"/>
      <c r="E2" s="60"/>
      <c r="F2" s="60"/>
      <c r="G2" s="60"/>
      <c r="H2" s="22"/>
    </row>
    <row r="3" spans="1:9" ht="18" customHeight="1" x14ac:dyDescent="0.25">
      <c r="A3" s="24"/>
      <c r="B3" s="25"/>
      <c r="F3" s="24"/>
      <c r="G3" s="24"/>
      <c r="H3" s="28"/>
    </row>
    <row r="4" spans="1:9" ht="112.5" customHeight="1" x14ac:dyDescent="0.25">
      <c r="A4" s="59" t="s">
        <v>64</v>
      </c>
      <c r="B4" s="59"/>
      <c r="C4" s="59"/>
      <c r="D4" s="59"/>
      <c r="E4" s="59"/>
      <c r="F4" s="59"/>
      <c r="G4" s="59"/>
      <c r="H4" s="29"/>
      <c r="I4" s="30"/>
    </row>
    <row r="5" spans="1:9" ht="12.75" customHeight="1" x14ac:dyDescent="0.25">
      <c r="A5" s="31"/>
      <c r="B5" s="32"/>
      <c r="C5" s="32"/>
      <c r="D5" s="33"/>
      <c r="E5" s="32"/>
      <c r="F5" s="32"/>
      <c r="G5" s="32"/>
      <c r="H5" s="29"/>
      <c r="I5" s="30"/>
    </row>
    <row r="6" spans="1:9" ht="15" x14ac:dyDescent="0.25">
      <c r="A6" s="34" t="s">
        <v>9</v>
      </c>
      <c r="B6" s="61" t="s">
        <v>0</v>
      </c>
      <c r="C6" s="61"/>
      <c r="D6" s="61"/>
      <c r="E6" s="61"/>
      <c r="F6" s="61"/>
      <c r="G6" s="61"/>
    </row>
    <row r="7" spans="1:9" ht="15.75" customHeight="1" x14ac:dyDescent="0.25">
      <c r="A7" s="34"/>
      <c r="B7" s="36" t="s">
        <v>61</v>
      </c>
      <c r="C7" s="37"/>
      <c r="D7" s="37"/>
      <c r="E7" s="37"/>
      <c r="F7" s="37"/>
      <c r="G7" s="37"/>
    </row>
    <row r="8" spans="1:9" ht="15.75" customHeight="1" x14ac:dyDescent="0.25">
      <c r="A8" s="34"/>
      <c r="B8" s="52" t="s">
        <v>62</v>
      </c>
      <c r="C8" s="37"/>
      <c r="D8" s="37"/>
      <c r="E8" s="37"/>
      <c r="F8" s="37"/>
      <c r="G8" s="37"/>
    </row>
    <row r="9" spans="1:9" ht="15.75" customHeight="1" x14ac:dyDescent="0.25">
      <c r="A9" s="34"/>
      <c r="B9" s="52" t="s">
        <v>63</v>
      </c>
      <c r="C9" s="37"/>
      <c r="D9" s="37"/>
      <c r="E9" s="37"/>
      <c r="F9" s="37"/>
      <c r="G9" s="37"/>
    </row>
    <row r="10" spans="1:9" ht="15.75" customHeight="1" x14ac:dyDescent="0.25">
      <c r="A10" s="34"/>
      <c r="B10" s="52"/>
      <c r="C10" s="37"/>
      <c r="D10" s="37"/>
      <c r="E10" s="37"/>
      <c r="F10" s="37"/>
      <c r="G10" s="37"/>
    </row>
    <row r="11" spans="1:9" x14ac:dyDescent="0.25">
      <c r="A11" s="34"/>
      <c r="B11" s="36"/>
      <c r="C11" s="36"/>
      <c r="D11" s="38"/>
      <c r="E11" s="36"/>
      <c r="F11" s="36"/>
      <c r="G11" s="36"/>
    </row>
    <row r="12" spans="1:9" ht="30.75" customHeight="1" x14ac:dyDescent="0.25">
      <c r="A12" s="48" t="s">
        <v>6</v>
      </c>
      <c r="B12" s="62" t="s">
        <v>1</v>
      </c>
      <c r="C12" s="62"/>
      <c r="D12" s="49" t="s">
        <v>4</v>
      </c>
      <c r="E12" s="49" t="s">
        <v>53</v>
      </c>
      <c r="F12" s="49">
        <v>2021</v>
      </c>
      <c r="G12" s="49" t="s">
        <v>2</v>
      </c>
    </row>
    <row r="13" spans="1:9" ht="28.5" customHeight="1" x14ac:dyDescent="0.25">
      <c r="A13" s="21">
        <v>1</v>
      </c>
      <c r="B13" s="53" t="s">
        <v>46</v>
      </c>
      <c r="C13" s="53"/>
      <c r="D13" s="1" t="s">
        <v>5</v>
      </c>
      <c r="E13" s="39"/>
      <c r="F13" s="39"/>
      <c r="G13" s="2"/>
      <c r="H13" s="35" t="e">
        <f>IF(ABS(F13-E13)/E13&gt;20%, "Số liệu chênh lệch giữa hai năm lớn, đề nghị giải thích","")</f>
        <v>#DIV/0!</v>
      </c>
    </row>
    <row r="14" spans="1:9" ht="28.5" customHeight="1" x14ac:dyDescent="0.25">
      <c r="A14" s="21">
        <v>2</v>
      </c>
      <c r="B14" s="53" t="s">
        <v>47</v>
      </c>
      <c r="C14" s="53"/>
      <c r="D14" s="1" t="s">
        <v>5</v>
      </c>
      <c r="E14" s="39"/>
      <c r="F14" s="39"/>
      <c r="G14" s="2"/>
      <c r="H14" s="35" t="e">
        <f t="shared" ref="H14" si="0">IF(ABS(F14-E14)/E14&gt;20%, "Số liệu chênh lệch giữa hai năm lớn, đề nghị giải thích","")</f>
        <v>#DIV/0!</v>
      </c>
    </row>
    <row r="15" spans="1:9" ht="28.5" customHeight="1" x14ac:dyDescent="0.25">
      <c r="A15" s="21">
        <v>3</v>
      </c>
      <c r="B15" s="53" t="s">
        <v>54</v>
      </c>
      <c r="C15" s="53"/>
      <c r="D15" s="8" t="s">
        <v>19</v>
      </c>
      <c r="E15" s="12"/>
      <c r="F15" s="12"/>
      <c r="G15" s="10"/>
      <c r="H15" s="35" t="e">
        <f>IF(ABS(F15-E15)/E15&gt;20%, "Số liệu chênh lệch giữa hai năm lớn, đề nghị giải thích","")</f>
        <v>#DIV/0!</v>
      </c>
    </row>
    <row r="16" spans="1:9" ht="28.5" customHeight="1" x14ac:dyDescent="0.25">
      <c r="A16" s="21">
        <v>8</v>
      </c>
      <c r="B16" s="54" t="s">
        <v>55</v>
      </c>
      <c r="C16" s="55"/>
      <c r="D16" s="8" t="s">
        <v>18</v>
      </c>
      <c r="E16" s="13"/>
      <c r="F16" s="13"/>
      <c r="G16" s="14"/>
      <c r="H16" s="35" t="e">
        <f>IF(ABS(F16-E16)/E16&gt;20%, "Số liệu chênh lệch giữa hai năm lớn, đề nghị giải thích","")</f>
        <v>#DIV/0!</v>
      </c>
    </row>
    <row r="17" spans="1:8" ht="28.5" customHeight="1" x14ac:dyDescent="0.25">
      <c r="A17" s="21">
        <v>9</v>
      </c>
      <c r="B17" s="54" t="s">
        <v>48</v>
      </c>
      <c r="C17" s="55"/>
      <c r="D17" s="8" t="s">
        <v>5</v>
      </c>
      <c r="E17" s="13"/>
      <c r="F17" s="13"/>
      <c r="G17" s="14"/>
      <c r="H17" s="35" t="e">
        <f>IF(ABS(F17-E17)/E17&gt;20%, "Số liệu chênh lệch giữa hai năm lớn, đề nghị giải thích","")</f>
        <v>#DIV/0!</v>
      </c>
    </row>
    <row r="18" spans="1:8" ht="14.25" customHeight="1" x14ac:dyDescent="0.25">
      <c r="A18" s="34"/>
      <c r="B18" s="36"/>
      <c r="C18" s="34"/>
      <c r="D18" s="40"/>
      <c r="E18" s="41"/>
      <c r="F18" s="41"/>
      <c r="G18" s="41"/>
    </row>
    <row r="19" spans="1:8" ht="15" x14ac:dyDescent="0.25">
      <c r="A19" s="34" t="s">
        <v>8</v>
      </c>
      <c r="B19" s="61" t="s">
        <v>3</v>
      </c>
      <c r="C19" s="61"/>
      <c r="D19" s="40"/>
      <c r="E19" s="41"/>
      <c r="F19" s="41"/>
      <c r="G19" s="41"/>
    </row>
    <row r="20" spans="1:8" ht="15" x14ac:dyDescent="0.25">
      <c r="A20" s="34"/>
      <c r="B20" s="36"/>
      <c r="C20" s="36"/>
      <c r="D20" s="40"/>
      <c r="E20" s="41"/>
      <c r="F20" s="41"/>
      <c r="G20" s="41"/>
    </row>
    <row r="21" spans="1:8" ht="15" x14ac:dyDescent="0.25">
      <c r="A21" s="34" t="s">
        <v>11</v>
      </c>
      <c r="B21" s="57" t="s">
        <v>7</v>
      </c>
      <c r="C21" s="57"/>
      <c r="D21" s="40"/>
      <c r="E21" s="43"/>
      <c r="F21" s="43"/>
      <c r="G21" s="41"/>
    </row>
    <row r="22" spans="1:8" ht="15" x14ac:dyDescent="0.25">
      <c r="A22" s="40"/>
      <c r="B22" s="56"/>
      <c r="C22" s="56"/>
      <c r="D22" s="40"/>
      <c r="E22" s="43"/>
      <c r="F22" s="43"/>
      <c r="G22" s="41"/>
    </row>
    <row r="23" spans="1:8" ht="21.75" customHeight="1" x14ac:dyDescent="0.25">
      <c r="A23" s="50" t="s">
        <v>6</v>
      </c>
      <c r="B23" s="58" t="s">
        <v>1</v>
      </c>
      <c r="C23" s="58"/>
      <c r="D23" s="51" t="s">
        <v>4</v>
      </c>
      <c r="E23" s="49" t="s">
        <v>53</v>
      </c>
      <c r="F23" s="49" t="s">
        <v>60</v>
      </c>
      <c r="G23" s="51" t="s">
        <v>2</v>
      </c>
    </row>
    <row r="24" spans="1:8" ht="15" x14ac:dyDescent="0.25">
      <c r="A24" s="4" t="s">
        <v>13</v>
      </c>
      <c r="B24" s="16" t="s">
        <v>26</v>
      </c>
      <c r="C24" s="17"/>
      <c r="D24" s="5"/>
      <c r="E24" s="6"/>
      <c r="F24" s="6"/>
      <c r="G24" s="7"/>
    </row>
    <row r="25" spans="1:8" s="11" customFormat="1" ht="31.7" customHeight="1" x14ac:dyDescent="0.25">
      <c r="A25" s="3">
        <v>1</v>
      </c>
      <c r="B25" s="53" t="s">
        <v>20</v>
      </c>
      <c r="C25" s="53"/>
      <c r="D25" s="8" t="s">
        <v>17</v>
      </c>
      <c r="E25" s="9"/>
      <c r="F25" s="9"/>
      <c r="G25" s="10"/>
      <c r="H25" s="42" t="e">
        <f>IF(OR(E25&gt;1,F25&gt;1),"Số liệu này không được vượt quá 100%", IF(ABS(F25-E25)/E25&gt;20%,"Số liệu đột biến giữa hai năm, đề nghị giải thích",""))</f>
        <v>#DIV/0!</v>
      </c>
    </row>
    <row r="26" spans="1:8" s="11" customFormat="1" ht="27.75" customHeight="1" x14ac:dyDescent="0.25">
      <c r="A26" s="3">
        <v>2</v>
      </c>
      <c r="B26" s="53" t="s">
        <v>57</v>
      </c>
      <c r="C26" s="53"/>
      <c r="D26" s="8" t="s">
        <v>58</v>
      </c>
      <c r="E26" s="9"/>
      <c r="F26" s="9"/>
      <c r="G26" s="10"/>
      <c r="H26" s="42" t="e">
        <f>IF(ABS(F26-E26)/E26&gt;20%,"Số liệu đột biến giữa hai năm, đề nghị giải thích","")</f>
        <v>#DIV/0!</v>
      </c>
    </row>
    <row r="27" spans="1:8" s="15" customFormat="1" ht="31.7" customHeight="1" x14ac:dyDescent="0.25">
      <c r="A27" s="3">
        <v>3</v>
      </c>
      <c r="B27" s="53" t="s">
        <v>50</v>
      </c>
      <c r="C27" s="53"/>
      <c r="D27" s="8" t="s">
        <v>24</v>
      </c>
      <c r="E27" s="19"/>
      <c r="F27" s="19"/>
      <c r="G27" s="20"/>
      <c r="H27" s="42" t="e">
        <f>IF(ABS(F27-E27)/E27&gt;20%,"Số liệu đột biến giữa hai năm, đề nghị giải thích","")</f>
        <v>#DIV/0!</v>
      </c>
    </row>
    <row r="28" spans="1:8" s="15" customFormat="1" ht="35.450000000000003" customHeight="1" x14ac:dyDescent="0.25">
      <c r="A28" s="3">
        <v>4</v>
      </c>
      <c r="B28" s="53" t="s">
        <v>51</v>
      </c>
      <c r="C28" s="53"/>
      <c r="D28" s="8" t="s">
        <v>24</v>
      </c>
      <c r="E28" s="19"/>
      <c r="F28" s="19"/>
      <c r="G28" s="20"/>
      <c r="H28" s="42" t="e">
        <f>IF(OR(E28&gt;E27, F28&gt;F27),"Số liệu này không được lớn hơn tổng số trường ĐH, CĐ trên địa bàn", IF(ABS(F28-E28)/E28&gt;20%,"Số liệu đột biến giữa hai năm, đề nghị giải thích",""))</f>
        <v>#DIV/0!</v>
      </c>
    </row>
    <row r="29" spans="1:8" s="11" customFormat="1" ht="39.200000000000003" customHeight="1" x14ac:dyDescent="0.25">
      <c r="A29" s="3">
        <v>5</v>
      </c>
      <c r="B29" s="53" t="s">
        <v>56</v>
      </c>
      <c r="C29" s="53"/>
      <c r="D29" s="8" t="s">
        <v>25</v>
      </c>
      <c r="E29" s="12"/>
      <c r="F29" s="12"/>
      <c r="G29" s="10"/>
      <c r="H29" s="42" t="e">
        <f>IF(ABS(F29-E29)/E29&gt;20%,"Số liệu đột biến giữa hai năm, đề nghị giải thích","")</f>
        <v>#DIV/0!</v>
      </c>
    </row>
    <row r="30" spans="1:8" ht="15" x14ac:dyDescent="0.25">
      <c r="A30" s="40"/>
      <c r="B30" s="56"/>
      <c r="C30" s="56"/>
      <c r="D30" s="40"/>
      <c r="E30" s="41"/>
      <c r="F30" s="41"/>
      <c r="G30" s="41"/>
    </row>
    <row r="31" spans="1:8" ht="15" x14ac:dyDescent="0.25">
      <c r="A31" s="34" t="s">
        <v>10</v>
      </c>
      <c r="B31" s="57" t="s">
        <v>12</v>
      </c>
      <c r="C31" s="57"/>
      <c r="D31" s="40"/>
      <c r="E31" s="41"/>
      <c r="F31" s="41"/>
      <c r="G31" s="41"/>
    </row>
    <row r="32" spans="1:8" ht="15" x14ac:dyDescent="0.25">
      <c r="A32" s="40"/>
      <c r="B32" s="56"/>
      <c r="C32" s="56"/>
      <c r="D32" s="40"/>
      <c r="E32" s="41"/>
      <c r="F32" s="41"/>
      <c r="G32" s="41"/>
    </row>
    <row r="33" spans="1:8" ht="29.25" customHeight="1" x14ac:dyDescent="0.25">
      <c r="A33" s="46" t="s">
        <v>28</v>
      </c>
      <c r="B33" s="63" t="s">
        <v>27</v>
      </c>
      <c r="C33" s="63"/>
      <c r="D33" s="63"/>
      <c r="E33" s="63"/>
      <c r="F33" s="63"/>
      <c r="G33" s="63"/>
    </row>
    <row r="34" spans="1:8" ht="27.75" customHeight="1" x14ac:dyDescent="0.25">
      <c r="A34" s="50" t="s">
        <v>6</v>
      </c>
      <c r="B34" s="58" t="s">
        <v>1</v>
      </c>
      <c r="C34" s="58"/>
      <c r="D34" s="51" t="s">
        <v>4</v>
      </c>
      <c r="E34" s="49" t="s">
        <v>53</v>
      </c>
      <c r="F34" s="49" t="s">
        <v>60</v>
      </c>
      <c r="G34" s="51" t="s">
        <v>2</v>
      </c>
    </row>
    <row r="35" spans="1:8" ht="15" x14ac:dyDescent="0.25">
      <c r="A35" s="3" t="s">
        <v>14</v>
      </c>
      <c r="B35" s="54" t="s">
        <v>35</v>
      </c>
      <c r="C35" s="66"/>
      <c r="D35" s="8"/>
      <c r="E35" s="3"/>
      <c r="F35" s="3"/>
      <c r="G35" s="3"/>
    </row>
    <row r="36" spans="1:8" ht="15" x14ac:dyDescent="0.25">
      <c r="A36" s="3">
        <v>9</v>
      </c>
      <c r="B36" s="54" t="s">
        <v>29</v>
      </c>
      <c r="C36" s="66"/>
      <c r="D36" s="8" t="s">
        <v>5</v>
      </c>
      <c r="E36" s="47"/>
      <c r="F36" s="47"/>
      <c r="G36" s="3"/>
      <c r="H36" s="42" t="e">
        <f t="shared" ref="H36:H47" si="1">IF(ABS(F36-E36)/E36&gt;20%,"Số liệu đột biến giữa hai năm, đề nghị giải thích","")</f>
        <v>#DIV/0!</v>
      </c>
    </row>
    <row r="37" spans="1:8" ht="24" customHeight="1" x14ac:dyDescent="0.25">
      <c r="A37" s="18" t="s">
        <v>15</v>
      </c>
      <c r="B37" s="64" t="s">
        <v>30</v>
      </c>
      <c r="C37" s="65"/>
      <c r="D37" s="8"/>
      <c r="E37" s="47"/>
      <c r="F37" s="47"/>
      <c r="G37" s="3"/>
      <c r="H37" s="42" t="e">
        <f t="shared" si="1"/>
        <v>#DIV/0!</v>
      </c>
    </row>
    <row r="38" spans="1:8" ht="20.25" customHeight="1" x14ac:dyDescent="0.25">
      <c r="A38" s="18" t="s">
        <v>16</v>
      </c>
      <c r="B38" s="64" t="s">
        <v>32</v>
      </c>
      <c r="C38" s="65"/>
      <c r="D38" s="8"/>
      <c r="E38" s="47"/>
      <c r="F38" s="47"/>
      <c r="G38" s="3"/>
      <c r="H38" s="42" t="e">
        <f t="shared" si="1"/>
        <v>#DIV/0!</v>
      </c>
    </row>
    <row r="39" spans="1:8" ht="20.25" customHeight="1" x14ac:dyDescent="0.25">
      <c r="A39" s="18" t="s">
        <v>41</v>
      </c>
      <c r="B39" s="64" t="s">
        <v>31</v>
      </c>
      <c r="C39" s="65"/>
      <c r="D39" s="8"/>
      <c r="E39" s="47"/>
      <c r="F39" s="47"/>
      <c r="G39" s="3"/>
      <c r="H39" s="42" t="e">
        <f t="shared" si="1"/>
        <v>#DIV/0!</v>
      </c>
    </row>
    <row r="40" spans="1:8" ht="31.7" customHeight="1" x14ac:dyDescent="0.25">
      <c r="A40" s="18" t="s">
        <v>42</v>
      </c>
      <c r="B40" s="64" t="s">
        <v>33</v>
      </c>
      <c r="C40" s="65"/>
      <c r="D40" s="8"/>
      <c r="E40" s="47"/>
      <c r="F40" s="47"/>
      <c r="G40" s="3"/>
      <c r="H40" s="42" t="e">
        <f t="shared" si="1"/>
        <v>#DIV/0!</v>
      </c>
    </row>
    <row r="41" spans="1:8" ht="31.7" customHeight="1" x14ac:dyDescent="0.25">
      <c r="A41" s="18" t="s">
        <v>43</v>
      </c>
      <c r="B41" s="64" t="s">
        <v>34</v>
      </c>
      <c r="C41" s="65"/>
      <c r="D41" s="8"/>
      <c r="E41" s="47"/>
      <c r="F41" s="47"/>
      <c r="G41" s="3"/>
      <c r="H41" s="42" t="e">
        <f t="shared" si="1"/>
        <v>#DIV/0!</v>
      </c>
    </row>
    <row r="42" spans="1:8" ht="36.75" customHeight="1" x14ac:dyDescent="0.25">
      <c r="A42" s="3">
        <v>10</v>
      </c>
      <c r="B42" s="54" t="s">
        <v>45</v>
      </c>
      <c r="C42" s="66"/>
      <c r="D42" s="8" t="s">
        <v>44</v>
      </c>
      <c r="E42" s="47"/>
      <c r="F42" s="47"/>
      <c r="G42" s="3"/>
    </row>
    <row r="43" spans="1:8" ht="31.7" customHeight="1" x14ac:dyDescent="0.25">
      <c r="A43" s="18" t="s">
        <v>21</v>
      </c>
      <c r="B43" s="64" t="s">
        <v>36</v>
      </c>
      <c r="C43" s="65"/>
      <c r="D43" s="8"/>
      <c r="E43" s="47"/>
      <c r="F43" s="47"/>
      <c r="G43" s="3"/>
      <c r="H43" s="42" t="e">
        <f t="shared" si="1"/>
        <v>#DIV/0!</v>
      </c>
    </row>
    <row r="44" spans="1:8" ht="31.7" customHeight="1" x14ac:dyDescent="0.25">
      <c r="A44" s="18" t="s">
        <v>22</v>
      </c>
      <c r="B44" s="64" t="s">
        <v>40</v>
      </c>
      <c r="C44" s="65"/>
      <c r="D44" s="8"/>
      <c r="E44" s="47"/>
      <c r="F44" s="47"/>
      <c r="G44" s="3"/>
      <c r="H44" s="42" t="e">
        <f t="shared" si="1"/>
        <v>#DIV/0!</v>
      </c>
    </row>
    <row r="45" spans="1:8" ht="31.7" customHeight="1" x14ac:dyDescent="0.25">
      <c r="A45" s="18" t="s">
        <v>23</v>
      </c>
      <c r="B45" s="64" t="s">
        <v>39</v>
      </c>
      <c r="C45" s="65"/>
      <c r="D45" s="8"/>
      <c r="E45" s="47"/>
      <c r="F45" s="47"/>
      <c r="G45" s="3"/>
      <c r="H45" s="42" t="e">
        <f t="shared" si="1"/>
        <v>#DIV/0!</v>
      </c>
    </row>
    <row r="46" spans="1:8" ht="31.7" customHeight="1" x14ac:dyDescent="0.25">
      <c r="A46" s="18" t="s">
        <v>49</v>
      </c>
      <c r="B46" s="64" t="s">
        <v>38</v>
      </c>
      <c r="C46" s="65"/>
      <c r="D46" s="8"/>
      <c r="E46" s="47"/>
      <c r="F46" s="47"/>
      <c r="G46" s="3"/>
      <c r="H46" s="42" t="e">
        <f t="shared" si="1"/>
        <v>#DIV/0!</v>
      </c>
    </row>
    <row r="47" spans="1:8" ht="31.7" customHeight="1" x14ac:dyDescent="0.25">
      <c r="A47" s="18" t="s">
        <v>52</v>
      </c>
      <c r="B47" s="64" t="s">
        <v>37</v>
      </c>
      <c r="C47" s="65"/>
      <c r="D47" s="8"/>
      <c r="E47" s="47"/>
      <c r="F47" s="47"/>
      <c r="G47" s="3"/>
      <c r="H47" s="42" t="e">
        <f t="shared" si="1"/>
        <v>#DIV/0!</v>
      </c>
    </row>
  </sheetData>
  <mergeCells count="36">
    <mergeCell ref="B46:C46"/>
    <mergeCell ref="B47:C47"/>
    <mergeCell ref="B37:C37"/>
    <mergeCell ref="B38:C38"/>
    <mergeCell ref="B41:C41"/>
    <mergeCell ref="B42:C42"/>
    <mergeCell ref="B43:C43"/>
    <mergeCell ref="B44:C44"/>
    <mergeCell ref="B45:C45"/>
    <mergeCell ref="B33:G33"/>
    <mergeCell ref="B17:C17"/>
    <mergeCell ref="B34:C34"/>
    <mergeCell ref="B39:C39"/>
    <mergeCell ref="B40:C40"/>
    <mergeCell ref="B35:C35"/>
    <mergeCell ref="B36:C36"/>
    <mergeCell ref="B21:C21"/>
    <mergeCell ref="B22:C22"/>
    <mergeCell ref="B19:C19"/>
    <mergeCell ref="B32:C32"/>
    <mergeCell ref="A4:G4"/>
    <mergeCell ref="A2:G2"/>
    <mergeCell ref="B6:G6"/>
    <mergeCell ref="B12:C12"/>
    <mergeCell ref="B13:C13"/>
    <mergeCell ref="B14:C14"/>
    <mergeCell ref="B15:C15"/>
    <mergeCell ref="B16:C16"/>
    <mergeCell ref="B30:C30"/>
    <mergeCell ref="B31:C31"/>
    <mergeCell ref="B23:C23"/>
    <mergeCell ref="B25:C25"/>
    <mergeCell ref="B26:C26"/>
    <mergeCell ref="B27:C27"/>
    <mergeCell ref="B29:C29"/>
    <mergeCell ref="B28:C28"/>
  </mergeCells>
  <pageMargins left="1.0900000000000001" right="0.23622047244094491" top="0.62" bottom="0.61" header="0.31496062992125984" footer="0.31496062992125984"/>
  <pageSetup paperSize="9" scale="9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Phiếu điều tra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TUNG</dc:creator>
  <cp:lastModifiedBy>Administrator</cp:lastModifiedBy>
  <cp:lastPrinted>2022-05-20T03:34:42Z</cp:lastPrinted>
  <dcterms:created xsi:type="dcterms:W3CDTF">2018-03-21T02:59:06Z</dcterms:created>
  <dcterms:modified xsi:type="dcterms:W3CDTF">2022-06-17T03:23:53Z</dcterms:modified>
</cp:coreProperties>
</file>