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E:\Văn bản - Tài liệu 2022\BÁO CÁO ICT_INDEX\"/>
    </mc:Choice>
  </mc:AlternateContent>
  <xr:revisionPtr revIDLastSave="0" documentId="13_ncr:1_{5CDB676A-EEDA-42E8-AD07-482946AE1274}" xr6:coauthVersionLast="36" xr6:coauthVersionMax="36" xr10:uidLastSave="{00000000-0000-0000-0000-000000000000}"/>
  <bookViews>
    <workbookView xWindow="0" yWindow="0" windowWidth="28800" windowHeight="12225" xr2:uid="{00000000-000D-0000-FFFF-FFFF00000000}"/>
  </bookViews>
  <sheets>
    <sheet name="Phiếu điều tra" sheetId="1" r:id="rId1"/>
  </sheets>
  <calcPr calcId="191029"/>
</workbook>
</file>

<file path=xl/calcChain.xml><?xml version="1.0" encoding="utf-8"?>
<calcChain xmlns="http://schemas.openxmlformats.org/spreadsheetml/2006/main">
  <c r="H26" i="1" l="1"/>
  <c r="H28" i="1"/>
  <c r="H29" i="1"/>
  <c r="H27" i="1" l="1"/>
  <c r="H25" i="1"/>
  <c r="H44" i="1" l="1"/>
  <c r="H45" i="1"/>
  <c r="H46" i="1"/>
  <c r="H47" i="1"/>
  <c r="H43" i="1"/>
  <c r="H38" i="1"/>
  <c r="H39" i="1"/>
  <c r="H40" i="1"/>
  <c r="H41" i="1"/>
  <c r="H36" i="1"/>
  <c r="H37" i="1"/>
  <c r="H13" i="1"/>
  <c r="H15" i="1"/>
  <c r="H17" i="1"/>
  <c r="H16" i="1"/>
  <c r="H14" i="1"/>
</calcChain>
</file>

<file path=xl/sharedStrings.xml><?xml version="1.0" encoding="utf-8"?>
<sst xmlns="http://schemas.openxmlformats.org/spreadsheetml/2006/main" count="80" uniqueCount="65">
  <si>
    <t>THÔNG TIN CHUNG</t>
  </si>
  <si>
    <t>Chỉ tiêu</t>
  </si>
  <si>
    <t>Giải thích biến động</t>
  </si>
  <si>
    <t>HẠ TẦNG KỸ THUẬT CNTT</t>
  </si>
  <si>
    <t>Đơn vị tính</t>
  </si>
  <si>
    <t>Người</t>
  </si>
  <si>
    <t>STT</t>
  </si>
  <si>
    <t>HẠ TẦNG NHÂN LỰC CNTT</t>
  </si>
  <si>
    <t>B.</t>
  </si>
  <si>
    <t>A.</t>
  </si>
  <si>
    <t>D.</t>
  </si>
  <si>
    <t>C.</t>
  </si>
  <si>
    <t>ỨNG DỤNG CNTT</t>
  </si>
  <si>
    <t>I</t>
  </si>
  <si>
    <t>III</t>
  </si>
  <si>
    <t>9.1</t>
  </si>
  <si>
    <t>9.2</t>
  </si>
  <si>
    <t>%</t>
  </si>
  <si>
    <t>Doanh nghiệp</t>
  </si>
  <si>
    <t>Hộ</t>
  </si>
  <si>
    <t>Tỷ lệ biết đọc biết viết ở người lớn (từ 15 tuổi trở lên)</t>
  </si>
  <si>
    <t>10.1</t>
  </si>
  <si>
    <t>10.2</t>
  </si>
  <si>
    <t>10.3</t>
  </si>
  <si>
    <t>Trường</t>
  </si>
  <si>
    <t>Sinh viên</t>
  </si>
  <si>
    <t>HẠ TẦNG NHÂN LỰC CỦA XÃ HỘI</t>
  </si>
  <si>
    <t>SẢN XUẤT - KINH DOANH TRONG LĨNH VỰC CNTT</t>
  </si>
  <si>
    <t>E.</t>
  </si>
  <si>
    <t>Tổng số lao động CNTT</t>
  </si>
  <si>
    <t>Lao động lĩnh vực phần cứng, điện tử</t>
  </si>
  <si>
    <t>Lao động lĩnh vực nội dung số</t>
  </si>
  <si>
    <t>Lao động lĩnh vực phần mềm</t>
  </si>
  <si>
    <t>Lao động lĩnh vực dịch vụ CNTT (trừ kinh doanh, phân phối)</t>
  </si>
  <si>
    <t>Lao động lĩnh vực kinh doanh, phân phối các sản phẩm, dịch vụ CNTT</t>
  </si>
  <si>
    <t>LAO ĐỘNG CNTT VÀ THU NHẬP</t>
  </si>
  <si>
    <t>Thu nhập bình quân của lao động lĩnh vực phần cứng, điện tử</t>
  </si>
  <si>
    <t>Thu nhập bình quân của lao động lĩnh vực kinh doanh, phân phối các sản phẩm, dịch vụ CNTT</t>
  </si>
  <si>
    <t>Thu nhập bình quân của lao động lĩnh vực dịch vụ CNTT (trừ kinh doanh, phân phối)</t>
  </si>
  <si>
    <t>Thu nhập bình quân của lao động lĩnh vực nội dung số</t>
  </si>
  <si>
    <t>Thu nhập bình quân của lao động lĩnh vực phần mềm</t>
  </si>
  <si>
    <t>9.3</t>
  </si>
  <si>
    <t>9.4</t>
  </si>
  <si>
    <t>9.5</t>
  </si>
  <si>
    <t>Triệu VND
/người</t>
  </si>
  <si>
    <t>Thu nhập bình quân hàng năm của 1 lao động CNTT</t>
  </si>
  <si>
    <t>Dân số</t>
  </si>
  <si>
    <t>Dân số độ tuổi học đại học (18-24)</t>
  </si>
  <si>
    <t>Tổng số lao động của các doanh nghiệp</t>
  </si>
  <si>
    <t>10.4</t>
  </si>
  <si>
    <t>Số trường đại học, cao đẳng trên địa bàn tỉnh</t>
  </si>
  <si>
    <t>Số trường đại học, cao đẳng trên địa bàn tỉnh có đào tạo chuyên ngành CNTT-TT</t>
  </si>
  <si>
    <t>10.5</t>
  </si>
  <si>
    <t>Năm 2020</t>
  </si>
  <si>
    <t>Tổng số hộ gia đình</t>
  </si>
  <si>
    <t>Tổng số doanh nghiệp</t>
  </si>
  <si>
    <t>Tổng số sinh viên đại học, cao đẳng trên địa bàn tỉnh (Theo Niên giám thống kê)</t>
  </si>
  <si>
    <t>Tổng số học sinh phổ thông (Theo Niên giám thống kê)</t>
  </si>
  <si>
    <t>Học sinh</t>
  </si>
  <si>
    <t>PHIẾU THU THẬP SỐ LIỆU VỀ MỨC ĐỘ SẴN SÀNG
 CHO PHÁT TRIỂN VÀ ỨNG DỤNG CNTT-TT NĂM 2022</t>
  </si>
  <si>
    <t>Năm 2021</t>
  </si>
  <si>
    <t>Tên cơ quan, đơn vị:</t>
  </si>
  <si>
    <t>Họ và tên người báo cáo:</t>
  </si>
  <si>
    <t>Số điện thoại di động:</t>
  </si>
  <si>
    <r>
      <rPr>
        <b/>
        <sz val="11"/>
        <color theme="1"/>
        <rFont val="Times New Roman"/>
        <family val="1"/>
      </rPr>
      <t>Hướng dẫn chung:</t>
    </r>
    <r>
      <rPr>
        <sz val="11"/>
        <color theme="1"/>
        <rFont val="Times New Roman"/>
        <family val="1"/>
      </rPr>
      <t xml:space="preserve">
• Những trường hợp không có được số liệu chính xác, có thể sử dụng số ước tính gần đúng nhất có thể.
• Thời điểm và số liệu thống kê:
 - Cột Năm 2020: lấy số liệu tính đến 31/12/2020. 
</t>
    </r>
    <r>
      <rPr>
        <sz val="11"/>
        <color rgb="FFFF0000"/>
        <rFont val="Times New Roman"/>
        <family val="1"/>
      </rPr>
      <t xml:space="preserve"> - </t>
    </r>
    <r>
      <rPr>
        <sz val="11"/>
        <color theme="1"/>
        <rFont val="Times New Roman"/>
        <family val="1"/>
      </rPr>
      <t xml:space="preserve">Cột Năm 2021: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</si>
</sst>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3"/>
      <scheme val="minor"/>
    </font>
    <font>
      <sz val="11"/>
      <color theme="1"/>
      <name val="Calibri"/>
      <family val="2"/>
      <charset val="163"/>
      <scheme val="minor"/>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b/>
      <strike/>
      <sz val="11"/>
      <color theme="1"/>
      <name val="Times New Roman"/>
      <family val="1"/>
    </font>
    <font>
      <strike/>
      <sz val="11"/>
      <color theme="1"/>
      <name val="Times New Roman"/>
      <family val="1"/>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righ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center" vertical="center" wrapText="1"/>
    </xf>
    <xf numFmtId="10" fontId="4" fillId="0" borderId="1" xfId="1" applyNumberFormat="1" applyFont="1" applyFill="1" applyBorder="1" applyAlignment="1">
      <alignment horizontal="right" vertical="center" wrapText="1"/>
    </xf>
    <xf numFmtId="0" fontId="7" fillId="0" borderId="1" xfId="0" applyFont="1" applyFill="1" applyBorder="1" applyAlignment="1">
      <alignment vertical="center" wrapText="1"/>
    </xf>
    <xf numFmtId="0" fontId="4" fillId="0" borderId="0" xfId="0" applyFont="1" applyFill="1" applyBorder="1"/>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10" fillId="0" borderId="0" xfId="0" applyFont="1" applyFill="1" applyBorder="1"/>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4" fillId="0" borderId="1" xfId="0" applyFont="1" applyFill="1" applyBorder="1" applyAlignment="1">
      <alignment horizontal="center" vertical="center"/>
    </xf>
    <xf numFmtId="3" fontId="9" fillId="0" borderId="1"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7" fillId="0" borderId="8" xfId="0" applyFont="1" applyFill="1" applyBorder="1" applyAlignment="1">
      <alignment horizontal="center" vertical="center"/>
    </xf>
    <xf numFmtId="0" fontId="3" fillId="0" borderId="0" xfId="0" applyFont="1" applyFill="1" applyAlignment="1">
      <alignment vertical="center" wrapText="1"/>
    </xf>
    <xf numFmtId="0" fontId="4"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3" fontId="7" fillId="0" borderId="6" xfId="0" applyNumberFormat="1"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7"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center" vertical="center"/>
    </xf>
    <xf numFmtId="3" fontId="7"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 borderId="5" xfId="0" applyFont="1" applyFill="1" applyBorder="1" applyAlignment="1">
      <alignment horizontal="center"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applyFill="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3"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tabSelected="1" zoomScaleSheetLayoutView="100" workbookViewId="0">
      <selection activeCell="I4" sqref="I4"/>
    </sheetView>
  </sheetViews>
  <sheetFormatPr defaultColWidth="9" defaultRowHeight="15.75" x14ac:dyDescent="0.25"/>
  <cols>
    <col min="1" max="1" width="7" style="44" customWidth="1"/>
    <col min="2" max="2" width="34.7109375" style="45" customWidth="1"/>
    <col min="3" max="3" width="22.140625" style="27" customWidth="1"/>
    <col min="4" max="4" width="12.28515625" style="26" customWidth="1"/>
    <col min="5" max="6" width="12.7109375" style="27" customWidth="1"/>
    <col min="7" max="7" width="20.28515625" style="27" customWidth="1"/>
    <col min="8" max="8" width="16.85546875" style="35" customWidth="1"/>
    <col min="9" max="9" width="17.28515625" style="23" customWidth="1"/>
    <col min="10" max="16384" width="9" style="23"/>
  </cols>
  <sheetData>
    <row r="1" spans="1:9" ht="18" customHeight="1" x14ac:dyDescent="0.25">
      <c r="A1" s="24"/>
      <c r="B1" s="25"/>
      <c r="C1" s="24"/>
      <c r="F1" s="24"/>
      <c r="G1" s="24"/>
      <c r="H1" s="28"/>
    </row>
    <row r="2" spans="1:9" ht="40.700000000000003" customHeight="1" x14ac:dyDescent="0.25">
      <c r="A2" s="60" t="s">
        <v>59</v>
      </c>
      <c r="B2" s="60"/>
      <c r="C2" s="60"/>
      <c r="D2" s="60"/>
      <c r="E2" s="60"/>
      <c r="F2" s="60"/>
      <c r="G2" s="60"/>
      <c r="H2" s="22"/>
    </row>
    <row r="3" spans="1:9" ht="18" customHeight="1" x14ac:dyDescent="0.25">
      <c r="A3" s="24"/>
      <c r="B3" s="25"/>
      <c r="F3" s="24"/>
      <c r="G3" s="24"/>
      <c r="H3" s="28"/>
    </row>
    <row r="4" spans="1:9" ht="112.5" customHeight="1" x14ac:dyDescent="0.25">
      <c r="A4" s="59" t="s">
        <v>64</v>
      </c>
      <c r="B4" s="59"/>
      <c r="C4" s="59"/>
      <c r="D4" s="59"/>
      <c r="E4" s="59"/>
      <c r="F4" s="59"/>
      <c r="G4" s="59"/>
      <c r="H4" s="29"/>
      <c r="I4" s="30"/>
    </row>
    <row r="5" spans="1:9" ht="12.75" customHeight="1" x14ac:dyDescent="0.25">
      <c r="A5" s="31"/>
      <c r="B5" s="32"/>
      <c r="C5" s="32"/>
      <c r="D5" s="33"/>
      <c r="E5" s="32"/>
      <c r="F5" s="32"/>
      <c r="G5" s="32"/>
      <c r="H5" s="29"/>
      <c r="I5" s="30"/>
    </row>
    <row r="6" spans="1:9" ht="15" x14ac:dyDescent="0.25">
      <c r="A6" s="34" t="s">
        <v>9</v>
      </c>
      <c r="B6" s="61" t="s">
        <v>0</v>
      </c>
      <c r="C6" s="61"/>
      <c r="D6" s="61"/>
      <c r="E6" s="61"/>
      <c r="F6" s="61"/>
      <c r="G6" s="61"/>
    </row>
    <row r="7" spans="1:9" ht="15.75" customHeight="1" x14ac:dyDescent="0.25">
      <c r="A7" s="34"/>
      <c r="B7" s="36" t="s">
        <v>61</v>
      </c>
      <c r="C7" s="37"/>
      <c r="D7" s="37"/>
      <c r="E7" s="37"/>
      <c r="F7" s="37"/>
      <c r="G7" s="37"/>
    </row>
    <row r="8" spans="1:9" ht="15.75" customHeight="1" x14ac:dyDescent="0.25">
      <c r="A8" s="34"/>
      <c r="B8" s="52" t="s">
        <v>62</v>
      </c>
      <c r="C8" s="37"/>
      <c r="D8" s="37"/>
      <c r="E8" s="37"/>
      <c r="F8" s="37"/>
      <c r="G8" s="37"/>
    </row>
    <row r="9" spans="1:9" ht="15.75" customHeight="1" x14ac:dyDescent="0.25">
      <c r="A9" s="34"/>
      <c r="B9" s="52" t="s">
        <v>63</v>
      </c>
      <c r="C9" s="37"/>
      <c r="D9" s="37"/>
      <c r="E9" s="37"/>
      <c r="F9" s="37"/>
      <c r="G9" s="37"/>
    </row>
    <row r="10" spans="1:9" ht="15.75" customHeight="1" x14ac:dyDescent="0.25">
      <c r="A10" s="34"/>
      <c r="B10" s="52"/>
      <c r="C10" s="37"/>
      <c r="D10" s="37"/>
      <c r="E10" s="37"/>
      <c r="F10" s="37"/>
      <c r="G10" s="37"/>
    </row>
    <row r="11" spans="1:9" x14ac:dyDescent="0.25">
      <c r="A11" s="34"/>
      <c r="B11" s="36"/>
      <c r="C11" s="36"/>
      <c r="D11" s="38"/>
      <c r="E11" s="36"/>
      <c r="F11" s="36"/>
      <c r="G11" s="36"/>
    </row>
    <row r="12" spans="1:9" ht="30.75" customHeight="1" x14ac:dyDescent="0.25">
      <c r="A12" s="48" t="s">
        <v>6</v>
      </c>
      <c r="B12" s="62" t="s">
        <v>1</v>
      </c>
      <c r="C12" s="62"/>
      <c r="D12" s="49" t="s">
        <v>4</v>
      </c>
      <c r="E12" s="49" t="s">
        <v>53</v>
      </c>
      <c r="F12" s="49">
        <v>2021</v>
      </c>
      <c r="G12" s="49" t="s">
        <v>2</v>
      </c>
    </row>
    <row r="13" spans="1:9" ht="28.5" customHeight="1" x14ac:dyDescent="0.25">
      <c r="A13" s="21">
        <v>1</v>
      </c>
      <c r="B13" s="53" t="s">
        <v>46</v>
      </c>
      <c r="C13" s="53"/>
      <c r="D13" s="1" t="s">
        <v>5</v>
      </c>
      <c r="E13" s="39"/>
      <c r="F13" s="39"/>
      <c r="G13" s="2"/>
      <c r="H13" s="35" t="e">
        <f>IF(ABS(F13-E13)/E13&gt;20%, "Số liệu chênh lệch giữa hai năm lớn, đề nghị giải thích","")</f>
        <v>#DIV/0!</v>
      </c>
    </row>
    <row r="14" spans="1:9" ht="28.5" customHeight="1" x14ac:dyDescent="0.25">
      <c r="A14" s="21">
        <v>2</v>
      </c>
      <c r="B14" s="53" t="s">
        <v>47</v>
      </c>
      <c r="C14" s="53"/>
      <c r="D14" s="1" t="s">
        <v>5</v>
      </c>
      <c r="E14" s="39"/>
      <c r="F14" s="39"/>
      <c r="G14" s="2"/>
      <c r="H14" s="35" t="e">
        <f t="shared" ref="H14" si="0">IF(ABS(F14-E14)/E14&gt;20%, "Số liệu chênh lệch giữa hai năm lớn, đề nghị giải thích","")</f>
        <v>#DIV/0!</v>
      </c>
    </row>
    <row r="15" spans="1:9" ht="28.5" customHeight="1" x14ac:dyDescent="0.25">
      <c r="A15" s="21">
        <v>3</v>
      </c>
      <c r="B15" s="53" t="s">
        <v>54</v>
      </c>
      <c r="C15" s="53"/>
      <c r="D15" s="8" t="s">
        <v>19</v>
      </c>
      <c r="E15" s="12"/>
      <c r="F15" s="12"/>
      <c r="G15" s="10"/>
      <c r="H15" s="35" t="e">
        <f>IF(ABS(F15-E15)/E15&gt;20%, "Số liệu chênh lệch giữa hai năm lớn, đề nghị giải thích","")</f>
        <v>#DIV/0!</v>
      </c>
    </row>
    <row r="16" spans="1:9" ht="28.5" customHeight="1" x14ac:dyDescent="0.25">
      <c r="A16" s="21">
        <v>8</v>
      </c>
      <c r="B16" s="54" t="s">
        <v>55</v>
      </c>
      <c r="C16" s="55"/>
      <c r="D16" s="8" t="s">
        <v>18</v>
      </c>
      <c r="E16" s="13"/>
      <c r="F16" s="13"/>
      <c r="G16" s="14"/>
      <c r="H16" s="35" t="e">
        <f>IF(ABS(F16-E16)/E16&gt;20%, "Số liệu chênh lệch giữa hai năm lớn, đề nghị giải thích","")</f>
        <v>#DIV/0!</v>
      </c>
    </row>
    <row r="17" spans="1:8" ht="28.5" customHeight="1" x14ac:dyDescent="0.25">
      <c r="A17" s="21">
        <v>9</v>
      </c>
      <c r="B17" s="54" t="s">
        <v>48</v>
      </c>
      <c r="C17" s="55"/>
      <c r="D17" s="8" t="s">
        <v>5</v>
      </c>
      <c r="E17" s="13"/>
      <c r="F17" s="13"/>
      <c r="G17" s="14"/>
      <c r="H17" s="35" t="e">
        <f>IF(ABS(F17-E17)/E17&gt;20%, "Số liệu chênh lệch giữa hai năm lớn, đề nghị giải thích","")</f>
        <v>#DIV/0!</v>
      </c>
    </row>
    <row r="18" spans="1:8" ht="14.25" customHeight="1" x14ac:dyDescent="0.25">
      <c r="A18" s="34"/>
      <c r="B18" s="36"/>
      <c r="C18" s="34"/>
      <c r="D18" s="40"/>
      <c r="E18" s="41"/>
      <c r="F18" s="41"/>
      <c r="G18" s="41"/>
    </row>
    <row r="19" spans="1:8" ht="15" x14ac:dyDescent="0.25">
      <c r="A19" s="34" t="s">
        <v>8</v>
      </c>
      <c r="B19" s="61" t="s">
        <v>3</v>
      </c>
      <c r="C19" s="61"/>
      <c r="D19" s="40"/>
      <c r="E19" s="41"/>
      <c r="F19" s="41"/>
      <c r="G19" s="41"/>
    </row>
    <row r="20" spans="1:8" ht="15" x14ac:dyDescent="0.25">
      <c r="A20" s="34"/>
      <c r="B20" s="36"/>
      <c r="C20" s="36"/>
      <c r="D20" s="40"/>
      <c r="E20" s="41"/>
      <c r="F20" s="41"/>
      <c r="G20" s="41"/>
    </row>
    <row r="21" spans="1:8" ht="15" x14ac:dyDescent="0.25">
      <c r="A21" s="34" t="s">
        <v>11</v>
      </c>
      <c r="B21" s="57" t="s">
        <v>7</v>
      </c>
      <c r="C21" s="57"/>
      <c r="D21" s="40"/>
      <c r="E21" s="43"/>
      <c r="F21" s="43"/>
      <c r="G21" s="41"/>
    </row>
    <row r="22" spans="1:8" ht="15" x14ac:dyDescent="0.25">
      <c r="A22" s="40"/>
      <c r="B22" s="56"/>
      <c r="C22" s="56"/>
      <c r="D22" s="40"/>
      <c r="E22" s="43"/>
      <c r="F22" s="43"/>
      <c r="G22" s="41"/>
    </row>
    <row r="23" spans="1:8" ht="21.75" customHeight="1" x14ac:dyDescent="0.25">
      <c r="A23" s="50" t="s">
        <v>6</v>
      </c>
      <c r="B23" s="58" t="s">
        <v>1</v>
      </c>
      <c r="C23" s="58"/>
      <c r="D23" s="51" t="s">
        <v>4</v>
      </c>
      <c r="E23" s="49" t="s">
        <v>53</v>
      </c>
      <c r="F23" s="49" t="s">
        <v>60</v>
      </c>
      <c r="G23" s="51" t="s">
        <v>2</v>
      </c>
    </row>
    <row r="24" spans="1:8" ht="15" x14ac:dyDescent="0.25">
      <c r="A24" s="4" t="s">
        <v>13</v>
      </c>
      <c r="B24" s="16" t="s">
        <v>26</v>
      </c>
      <c r="C24" s="17"/>
      <c r="D24" s="5"/>
      <c r="E24" s="6"/>
      <c r="F24" s="6"/>
      <c r="G24" s="7"/>
    </row>
    <row r="25" spans="1:8" s="11" customFormat="1" ht="31.7" customHeight="1" x14ac:dyDescent="0.25">
      <c r="A25" s="3">
        <v>1</v>
      </c>
      <c r="B25" s="53" t="s">
        <v>20</v>
      </c>
      <c r="C25" s="53"/>
      <c r="D25" s="8" t="s">
        <v>17</v>
      </c>
      <c r="E25" s="9"/>
      <c r="F25" s="9"/>
      <c r="G25" s="10"/>
      <c r="H25" s="42" t="e">
        <f>IF(OR(E25&gt;1,F25&gt;1),"Số liệu này không được vượt quá 100%", IF(ABS(F25-E25)/E25&gt;20%,"Số liệu đột biến giữa hai năm, đề nghị giải thích",""))</f>
        <v>#DIV/0!</v>
      </c>
    </row>
    <row r="26" spans="1:8" s="11" customFormat="1" ht="27.75" customHeight="1" x14ac:dyDescent="0.25">
      <c r="A26" s="3">
        <v>2</v>
      </c>
      <c r="B26" s="53" t="s">
        <v>57</v>
      </c>
      <c r="C26" s="53"/>
      <c r="D26" s="8" t="s">
        <v>58</v>
      </c>
      <c r="E26" s="9"/>
      <c r="F26" s="9"/>
      <c r="G26" s="10"/>
      <c r="H26" s="42" t="e">
        <f>IF(ABS(F26-E26)/E26&gt;20%,"Số liệu đột biến giữa hai năm, đề nghị giải thích","")</f>
        <v>#DIV/0!</v>
      </c>
    </row>
    <row r="27" spans="1:8" s="15" customFormat="1" ht="31.7" customHeight="1" x14ac:dyDescent="0.25">
      <c r="A27" s="3">
        <v>3</v>
      </c>
      <c r="B27" s="53" t="s">
        <v>50</v>
      </c>
      <c r="C27" s="53"/>
      <c r="D27" s="8" t="s">
        <v>24</v>
      </c>
      <c r="E27" s="19"/>
      <c r="F27" s="19"/>
      <c r="G27" s="20"/>
      <c r="H27" s="42" t="e">
        <f>IF(ABS(F27-E27)/E27&gt;20%,"Số liệu đột biến giữa hai năm, đề nghị giải thích","")</f>
        <v>#DIV/0!</v>
      </c>
    </row>
    <row r="28" spans="1:8" s="15" customFormat="1" ht="35.450000000000003" customHeight="1" x14ac:dyDescent="0.25">
      <c r="A28" s="3">
        <v>4</v>
      </c>
      <c r="B28" s="53" t="s">
        <v>51</v>
      </c>
      <c r="C28" s="53"/>
      <c r="D28" s="8" t="s">
        <v>24</v>
      </c>
      <c r="E28" s="19"/>
      <c r="F28" s="19"/>
      <c r="G28" s="20"/>
      <c r="H28" s="42" t="e">
        <f>IF(OR(E28&gt;E27, F28&gt;F27),"Số liệu này không được lớn hơn tổng số trường ĐH, CĐ trên địa bàn", IF(ABS(F28-E28)/E28&gt;20%,"Số liệu đột biến giữa hai năm, đề nghị giải thích",""))</f>
        <v>#DIV/0!</v>
      </c>
    </row>
    <row r="29" spans="1:8" s="11" customFormat="1" ht="39.200000000000003" customHeight="1" x14ac:dyDescent="0.25">
      <c r="A29" s="3">
        <v>5</v>
      </c>
      <c r="B29" s="53" t="s">
        <v>56</v>
      </c>
      <c r="C29" s="53"/>
      <c r="D29" s="8" t="s">
        <v>25</v>
      </c>
      <c r="E29" s="12"/>
      <c r="F29" s="12"/>
      <c r="G29" s="10"/>
      <c r="H29" s="42" t="e">
        <f>IF(ABS(F29-E29)/E29&gt;20%,"Số liệu đột biến giữa hai năm, đề nghị giải thích","")</f>
        <v>#DIV/0!</v>
      </c>
    </row>
    <row r="30" spans="1:8" ht="15" x14ac:dyDescent="0.25">
      <c r="A30" s="40"/>
      <c r="B30" s="56"/>
      <c r="C30" s="56"/>
      <c r="D30" s="40"/>
      <c r="E30" s="41"/>
      <c r="F30" s="41"/>
      <c r="G30" s="41"/>
    </row>
    <row r="31" spans="1:8" ht="15" x14ac:dyDescent="0.25">
      <c r="A31" s="34" t="s">
        <v>10</v>
      </c>
      <c r="B31" s="57" t="s">
        <v>12</v>
      </c>
      <c r="C31" s="57"/>
      <c r="D31" s="40"/>
      <c r="E31" s="41"/>
      <c r="F31" s="41"/>
      <c r="G31" s="41"/>
    </row>
    <row r="32" spans="1:8" ht="15" x14ac:dyDescent="0.25">
      <c r="A32" s="40"/>
      <c r="B32" s="56"/>
      <c r="C32" s="56"/>
      <c r="D32" s="40"/>
      <c r="E32" s="41"/>
      <c r="F32" s="41"/>
      <c r="G32" s="41"/>
    </row>
    <row r="33" spans="1:8" ht="29.25" customHeight="1" x14ac:dyDescent="0.25">
      <c r="A33" s="46" t="s">
        <v>28</v>
      </c>
      <c r="B33" s="63" t="s">
        <v>27</v>
      </c>
      <c r="C33" s="63"/>
      <c r="D33" s="63"/>
      <c r="E33" s="63"/>
      <c r="F33" s="63"/>
      <c r="G33" s="63"/>
    </row>
    <row r="34" spans="1:8" ht="27.75" customHeight="1" x14ac:dyDescent="0.25">
      <c r="A34" s="50" t="s">
        <v>6</v>
      </c>
      <c r="B34" s="58" t="s">
        <v>1</v>
      </c>
      <c r="C34" s="58"/>
      <c r="D34" s="51" t="s">
        <v>4</v>
      </c>
      <c r="E34" s="49" t="s">
        <v>53</v>
      </c>
      <c r="F34" s="49" t="s">
        <v>60</v>
      </c>
      <c r="G34" s="51" t="s">
        <v>2</v>
      </c>
    </row>
    <row r="35" spans="1:8" ht="15" x14ac:dyDescent="0.25">
      <c r="A35" s="3" t="s">
        <v>14</v>
      </c>
      <c r="B35" s="54" t="s">
        <v>35</v>
      </c>
      <c r="C35" s="66"/>
      <c r="D35" s="8"/>
      <c r="E35" s="3"/>
      <c r="F35" s="3"/>
      <c r="G35" s="3"/>
    </row>
    <row r="36" spans="1:8" ht="15" x14ac:dyDescent="0.25">
      <c r="A36" s="3">
        <v>9</v>
      </c>
      <c r="B36" s="54" t="s">
        <v>29</v>
      </c>
      <c r="C36" s="66"/>
      <c r="D36" s="8" t="s">
        <v>5</v>
      </c>
      <c r="E36" s="47"/>
      <c r="F36" s="47"/>
      <c r="G36" s="3"/>
      <c r="H36" s="42" t="e">
        <f t="shared" ref="H36:H47" si="1">IF(ABS(F36-E36)/E36&gt;20%,"Số liệu đột biến giữa hai năm, đề nghị giải thích","")</f>
        <v>#DIV/0!</v>
      </c>
    </row>
    <row r="37" spans="1:8" ht="24" customHeight="1" x14ac:dyDescent="0.25">
      <c r="A37" s="18" t="s">
        <v>15</v>
      </c>
      <c r="B37" s="64" t="s">
        <v>30</v>
      </c>
      <c r="C37" s="65"/>
      <c r="D37" s="8"/>
      <c r="E37" s="47"/>
      <c r="F37" s="47"/>
      <c r="G37" s="3"/>
      <c r="H37" s="42" t="e">
        <f t="shared" si="1"/>
        <v>#DIV/0!</v>
      </c>
    </row>
    <row r="38" spans="1:8" ht="20.25" customHeight="1" x14ac:dyDescent="0.25">
      <c r="A38" s="18" t="s">
        <v>16</v>
      </c>
      <c r="B38" s="64" t="s">
        <v>32</v>
      </c>
      <c r="C38" s="65"/>
      <c r="D38" s="8"/>
      <c r="E38" s="47"/>
      <c r="F38" s="47"/>
      <c r="G38" s="3"/>
      <c r="H38" s="42" t="e">
        <f t="shared" si="1"/>
        <v>#DIV/0!</v>
      </c>
    </row>
    <row r="39" spans="1:8" ht="20.25" customHeight="1" x14ac:dyDescent="0.25">
      <c r="A39" s="18" t="s">
        <v>41</v>
      </c>
      <c r="B39" s="64" t="s">
        <v>31</v>
      </c>
      <c r="C39" s="65"/>
      <c r="D39" s="8"/>
      <c r="E39" s="47"/>
      <c r="F39" s="47"/>
      <c r="G39" s="3"/>
      <c r="H39" s="42" t="e">
        <f t="shared" si="1"/>
        <v>#DIV/0!</v>
      </c>
    </row>
    <row r="40" spans="1:8" ht="31.7" customHeight="1" x14ac:dyDescent="0.25">
      <c r="A40" s="18" t="s">
        <v>42</v>
      </c>
      <c r="B40" s="64" t="s">
        <v>33</v>
      </c>
      <c r="C40" s="65"/>
      <c r="D40" s="8"/>
      <c r="E40" s="47"/>
      <c r="F40" s="47"/>
      <c r="G40" s="3"/>
      <c r="H40" s="42" t="e">
        <f t="shared" si="1"/>
        <v>#DIV/0!</v>
      </c>
    </row>
    <row r="41" spans="1:8" ht="31.7" customHeight="1" x14ac:dyDescent="0.25">
      <c r="A41" s="18" t="s">
        <v>43</v>
      </c>
      <c r="B41" s="64" t="s">
        <v>34</v>
      </c>
      <c r="C41" s="65"/>
      <c r="D41" s="8"/>
      <c r="E41" s="47"/>
      <c r="F41" s="47"/>
      <c r="G41" s="3"/>
      <c r="H41" s="42" t="e">
        <f t="shared" si="1"/>
        <v>#DIV/0!</v>
      </c>
    </row>
    <row r="42" spans="1:8" ht="36.75" customHeight="1" x14ac:dyDescent="0.25">
      <c r="A42" s="3">
        <v>10</v>
      </c>
      <c r="B42" s="54" t="s">
        <v>45</v>
      </c>
      <c r="C42" s="66"/>
      <c r="D42" s="8" t="s">
        <v>44</v>
      </c>
      <c r="E42" s="47"/>
      <c r="F42" s="47"/>
      <c r="G42" s="3"/>
    </row>
    <row r="43" spans="1:8" ht="31.7" customHeight="1" x14ac:dyDescent="0.25">
      <c r="A43" s="18" t="s">
        <v>21</v>
      </c>
      <c r="B43" s="64" t="s">
        <v>36</v>
      </c>
      <c r="C43" s="65"/>
      <c r="D43" s="8"/>
      <c r="E43" s="47"/>
      <c r="F43" s="47"/>
      <c r="G43" s="3"/>
      <c r="H43" s="42" t="e">
        <f t="shared" si="1"/>
        <v>#DIV/0!</v>
      </c>
    </row>
    <row r="44" spans="1:8" ht="31.7" customHeight="1" x14ac:dyDescent="0.25">
      <c r="A44" s="18" t="s">
        <v>22</v>
      </c>
      <c r="B44" s="64" t="s">
        <v>40</v>
      </c>
      <c r="C44" s="65"/>
      <c r="D44" s="8"/>
      <c r="E44" s="47"/>
      <c r="F44" s="47"/>
      <c r="G44" s="3"/>
      <c r="H44" s="42" t="e">
        <f t="shared" si="1"/>
        <v>#DIV/0!</v>
      </c>
    </row>
    <row r="45" spans="1:8" ht="31.7" customHeight="1" x14ac:dyDescent="0.25">
      <c r="A45" s="18" t="s">
        <v>23</v>
      </c>
      <c r="B45" s="64" t="s">
        <v>39</v>
      </c>
      <c r="C45" s="65"/>
      <c r="D45" s="8"/>
      <c r="E45" s="47"/>
      <c r="F45" s="47"/>
      <c r="G45" s="3"/>
      <c r="H45" s="42" t="e">
        <f t="shared" si="1"/>
        <v>#DIV/0!</v>
      </c>
    </row>
    <row r="46" spans="1:8" ht="31.7" customHeight="1" x14ac:dyDescent="0.25">
      <c r="A46" s="18" t="s">
        <v>49</v>
      </c>
      <c r="B46" s="64" t="s">
        <v>38</v>
      </c>
      <c r="C46" s="65"/>
      <c r="D46" s="8"/>
      <c r="E46" s="47"/>
      <c r="F46" s="47"/>
      <c r="G46" s="3"/>
      <c r="H46" s="42" t="e">
        <f t="shared" si="1"/>
        <v>#DIV/0!</v>
      </c>
    </row>
    <row r="47" spans="1:8" ht="31.7" customHeight="1" x14ac:dyDescent="0.25">
      <c r="A47" s="18" t="s">
        <v>52</v>
      </c>
      <c r="B47" s="64" t="s">
        <v>37</v>
      </c>
      <c r="C47" s="65"/>
      <c r="D47" s="8"/>
      <c r="E47" s="47"/>
      <c r="F47" s="47"/>
      <c r="G47" s="3"/>
      <c r="H47" s="42" t="e">
        <f t="shared" si="1"/>
        <v>#DIV/0!</v>
      </c>
    </row>
  </sheetData>
  <mergeCells count="36">
    <mergeCell ref="B46:C46"/>
    <mergeCell ref="B47:C47"/>
    <mergeCell ref="B37:C37"/>
    <mergeCell ref="B38:C38"/>
    <mergeCell ref="B41:C41"/>
    <mergeCell ref="B42:C42"/>
    <mergeCell ref="B43:C43"/>
    <mergeCell ref="B44:C44"/>
    <mergeCell ref="B45:C45"/>
    <mergeCell ref="B33:G33"/>
    <mergeCell ref="B17:C17"/>
    <mergeCell ref="B34:C34"/>
    <mergeCell ref="B39:C39"/>
    <mergeCell ref="B40:C40"/>
    <mergeCell ref="B35:C35"/>
    <mergeCell ref="B36:C36"/>
    <mergeCell ref="B21:C21"/>
    <mergeCell ref="B22:C22"/>
    <mergeCell ref="B19:C19"/>
    <mergeCell ref="B32:C32"/>
    <mergeCell ref="A4:G4"/>
    <mergeCell ref="A2:G2"/>
    <mergeCell ref="B6:G6"/>
    <mergeCell ref="B12:C12"/>
    <mergeCell ref="B13:C13"/>
    <mergeCell ref="B14:C14"/>
    <mergeCell ref="B15:C15"/>
    <mergeCell ref="B16:C16"/>
    <mergeCell ref="B30:C30"/>
    <mergeCell ref="B31:C31"/>
    <mergeCell ref="B23:C23"/>
    <mergeCell ref="B25:C25"/>
    <mergeCell ref="B26:C26"/>
    <mergeCell ref="B27:C27"/>
    <mergeCell ref="B29:C29"/>
    <mergeCell ref="B28:C28"/>
  </mergeCells>
  <pageMargins left="1.0900000000000001" right="0.23622047244094491" top="0.62" bottom="0.61"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Phiếu điều 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Administrator</cp:lastModifiedBy>
  <cp:lastPrinted>2022-05-20T03:34:42Z</cp:lastPrinted>
  <dcterms:created xsi:type="dcterms:W3CDTF">2018-03-21T02:59:06Z</dcterms:created>
  <dcterms:modified xsi:type="dcterms:W3CDTF">2022-06-17T03:23:53Z</dcterms:modified>
</cp:coreProperties>
</file>